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<sst xmlns="http://schemas.openxmlformats.org/spreadsheetml/2006/main" count="106" uniqueCount="80">
  <si>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</si>
  <si>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</si>
  <si>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</si>
  <si>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</si>
  <si>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</si>
  <si>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</si>
  <si>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</si>
  <si>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</si>
  <si>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</si>
  <si>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</si>
  <si>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</si>
  <si>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</si>
  <si>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</si>
  <si>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</si>
  <si>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</si>
  <si>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</si>
  <si>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</si>
  <si>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</si>
  <si>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</si>
  <si>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</si>
  <si>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</si>
  <si>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</si>
  <si>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</si>
  <si>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</si>
  <si>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</si>
  <si>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</si>
  <si>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</si>
  <si>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</si>
  <si>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</si>
  <si>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</si>
  <si>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сыр</t>
  </si>
  <si>
    <t>сыр твердых сортов в нарезке</t>
  </si>
  <si>
    <t>54-1з-2020</t>
  </si>
  <si>
    <t>гор.напиток</t>
  </si>
  <si>
    <t>чай черный байховый с молоком и сахаром</t>
  </si>
  <si>
    <t>54-6гн-2020</t>
  </si>
  <si>
    <t>закуска</t>
  </si>
  <si>
    <t>салат овощной с яблоками</t>
  </si>
  <si>
    <t>ТК№28,Перевалов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</si>
  <si>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</si>
  <si>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</si>
  <si>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</si>
  <si>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</si>
  <si>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</si>
  <si>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</si>
  <si>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</si>
  <si>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</si>
  <si>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</si>
  <si>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</si>
  <si>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</si>
  <si>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яблоко свежее</t>
  </si>
  <si>
    <t>Обед</t>
  </si>
  <si>
    <t>салат из свеклы с чесноком</t>
  </si>
  <si>
    <t>ТК№59,Перевалов</t>
  </si>
  <si>
    <t>1 блюдо</t>
  </si>
  <si>
    <t>суп картофельный с клецками</t>
  </si>
  <si>
    <t>54-6с-2020</t>
  </si>
  <si>
    <t>2 блюдо</t>
  </si>
  <si>
    <t>плов из отварной птицы</t>
  </si>
  <si>
    <t>ТК№406,Перевалов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</si>
  <si>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</si>
  <si>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</si>
  <si>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</si>
  <si>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</si>
  <si>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</si>
  <si>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</si>
  <si>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</si>
  <si>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яблочный</t>
  </si>
  <si>
    <t>Ужин</t>
  </si>
  <si>
    <t>голубцы овощные</t>
  </si>
  <si>
    <t>ТК№235,Перевалов</t>
  </si>
  <si>
    <t>гарнир</t>
  </si>
  <si>
    <t>зеленый горошек</t>
  </si>
  <si>
    <t>какао с молоком</t>
  </si>
  <si>
    <t>ТК№496,Перевалов</t>
  </si>
  <si>
    <t>Ужин 2</t>
  </si>
  <si>
    <t>кисломол.</t>
  </si>
  <si>
    <t>йогурт 2/5%</t>
  </si>
  <si>
    <t xml:space="preserve">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</si>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</sst>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28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20</v>
      </c>
      <c r="G7" s="27">
        <v>4.68</v>
      </c>
      <c r="H7" s="27">
        <v>6</v>
      </c>
      <c r="I7" s="27">
        <v>0</v>
      </c>
      <c r="J7" s="27">
        <v>72.66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66" x14ac:dyDescent="0.3">
      <c r="A9" s="22"/>
      <c r="B9" s="23"/>
      <c r="C9" s="24"/>
      <c r="D9" s="29" t="s">
        <v>36</v>
      </c>
      <c r="E9" s="26" t="s">
        <v>37</v>
      </c>
      <c r="F9" s="27">
        <v>110</v>
      </c>
      <c r="G9" s="27">
        <v>1.32</v>
      </c>
      <c r="H9" s="27">
        <v>0.22</v>
      </c>
      <c r="I9" s="27">
        <v>8.02</v>
      </c>
      <c r="J9" s="27">
        <v>39.6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17.46</v>
      </c>
      <c r="H13" s="35">
        <f t="shared" si="0"/>
        <v>27.230000000000004</v>
      </c>
      <c r="I13" s="35">
        <f t="shared" si="0"/>
        <v>86.61</v>
      </c>
      <c r="J13" s="35">
        <f t="shared" si="0"/>
        <v>655.96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3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52.8" x14ac:dyDescent="0.3">
      <c r="A18" s="37">
        <f>A6</f>
        <v>2</v>
      </c>
      <c r="B18" s="38">
        <f>B6</f>
        <v>3</v>
      </c>
      <c r="C18" s="39" t="s">
        <v>51</v>
      </c>
      <c r="D18" s="29" t="s">
        <v>36</v>
      </c>
      <c r="E18" s="26" t="s">
        <v>52</v>
      </c>
      <c r="F18" s="27">
        <v>100</v>
      </c>
      <c r="G18" s="27">
        <v>1.5</v>
      </c>
      <c r="H18" s="27">
        <v>10.1</v>
      </c>
      <c r="I18" s="27">
        <v>8.5</v>
      </c>
      <c r="J18" s="27">
        <v>131</v>
      </c>
      <c r="K18" s="28" t="s">
        <v>53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54</v>
      </c>
      <c r="E19" s="26" t="s">
        <v>55</v>
      </c>
      <c r="F19" s="27">
        <v>250</v>
      </c>
      <c r="G19" s="27">
        <v>5.75</v>
      </c>
      <c r="H19" s="27">
        <v>4</v>
      </c>
      <c r="I19" s="27">
        <v>16.2</v>
      </c>
      <c r="J19" s="27">
        <v>123.78</v>
      </c>
      <c r="K19" s="28" t="s">
        <v>56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57</v>
      </c>
      <c r="E20" s="26" t="s">
        <v>58</v>
      </c>
      <c r="F20" s="27">
        <v>210</v>
      </c>
      <c r="G20" s="27">
        <v>15.99</v>
      </c>
      <c r="H20" s="27">
        <v>15.9</v>
      </c>
      <c r="I20" s="27">
        <v>37.909999999999997</v>
      </c>
      <c r="J20" s="27">
        <v>359</v>
      </c>
      <c r="K20" s="28" t="s">
        <v>59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60</v>
      </c>
      <c r="E22" s="26" t="s">
        <v>61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62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850</v>
      </c>
      <c r="G27" s="35">
        <f t="shared" ref="G27:J27" si="3">SUM(G18:G26)</f>
        <v>28.65</v>
      </c>
      <c r="H27" s="35">
        <f t="shared" si="3"/>
        <v>34.690000000000005</v>
      </c>
      <c r="I27" s="35">
        <f t="shared" si="3"/>
        <v>121.57000000000001</v>
      </c>
      <c r="J27" s="35">
        <f t="shared" si="3"/>
        <v>906.38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3</v>
      </c>
      <c r="C28" s="39" t="s">
        <v>63</v>
      </c>
      <c r="D28" s="40" t="s">
        <v>64</v>
      </c>
      <c r="E28" s="26" t="s">
        <v>65</v>
      </c>
      <c r="F28" s="27">
        <v>150</v>
      </c>
      <c r="G28" s="27">
        <v>24.2</v>
      </c>
      <c r="H28" s="27">
        <v>16.2</v>
      </c>
      <c r="I28" s="27">
        <v>22.5</v>
      </c>
      <c r="J28" s="27">
        <v>332.4</v>
      </c>
      <c r="K28" s="28" t="s">
        <v>66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60</v>
      </c>
      <c r="E29" s="26" t="s">
        <v>67</v>
      </c>
      <c r="F29" s="27">
        <v>200</v>
      </c>
      <c r="G29" s="27">
        <v>1</v>
      </c>
      <c r="H29" s="27">
        <v>0</v>
      </c>
      <c r="I29" s="27">
        <v>23.4</v>
      </c>
      <c r="J29" s="27">
        <v>95.6</v>
      </c>
      <c r="K29" s="28" t="s">
        <v>41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350</v>
      </c>
      <c r="G32" s="35">
        <f t="shared" ref="G32:J32" si="4">SUM(G28:G31)</f>
        <v>25.2</v>
      </c>
      <c r="H32" s="35">
        <f t="shared" si="4"/>
        <v>16.2</v>
      </c>
      <c r="I32" s="35">
        <f t="shared" si="4"/>
        <v>45.9</v>
      </c>
      <c r="J32" s="35">
        <f t="shared" si="4"/>
        <v>428</v>
      </c>
      <c r="K32" s="36"/>
      <c r="L32" s="35">
        <f>L28+L29</f>
        <v>51.92</v>
      </c>
    </row>
    <row r="33" spans="1:18" s="2" customFormat="1" ht="39.6" x14ac:dyDescent="0.3">
      <c r="A33" s="37">
        <f>A6</f>
        <v>2</v>
      </c>
      <c r="B33" s="38">
        <f>B6</f>
        <v>3</v>
      </c>
      <c r="C33" s="39" t="s">
        <v>68</v>
      </c>
      <c r="D33" s="29" t="s">
        <v>27</v>
      </c>
      <c r="E33" s="26" t="s">
        <v>69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70</v>
      </c>
      <c r="L33" s="27">
        <v>52.64</v>
      </c>
    </row>
    <row r="34" spans="1:18" s="2" customFormat="1" ht="39.6" x14ac:dyDescent="0.3">
      <c r="A34" s="22"/>
      <c r="B34" s="23"/>
      <c r="C34" s="24"/>
      <c r="D34" s="29" t="s">
        <v>71</v>
      </c>
      <c r="E34" s="26" t="s">
        <v>72</v>
      </c>
      <c r="F34" s="27">
        <v>100</v>
      </c>
      <c r="G34" s="27">
        <v>3</v>
      </c>
      <c r="H34" s="27">
        <v>0</v>
      </c>
      <c r="I34" s="27">
        <v>6</v>
      </c>
      <c r="J34" s="27">
        <v>35</v>
      </c>
      <c r="K34" s="28" t="s">
        <v>41</v>
      </c>
      <c r="L34" s="27">
        <v>19.34</v>
      </c>
    </row>
    <row r="35" spans="1:18" s="2" customFormat="1" ht="39.6" x14ac:dyDescent="0.3">
      <c r="A35" s="22"/>
      <c r="B35" s="23"/>
      <c r="C35" s="24"/>
      <c r="D35" s="29" t="s">
        <v>60</v>
      </c>
      <c r="E35" s="26" t="s">
        <v>73</v>
      </c>
      <c r="F35" s="27">
        <v>200</v>
      </c>
      <c r="G35" s="27">
        <v>3.6</v>
      </c>
      <c r="H35" s="27">
        <v>3.3</v>
      </c>
      <c r="I35" s="27">
        <v>25</v>
      </c>
      <c r="J35" s="27">
        <v>144</v>
      </c>
      <c r="K35" s="28" t="s">
        <v>74</v>
      </c>
      <c r="L35" s="27">
        <v>18.7</v>
      </c>
    </row>
    <row r="36" spans="1:18" s="2" customFormat="1" ht="39.6" x14ac:dyDescent="0.3">
      <c r="A36" s="22"/>
      <c r="B36" s="23"/>
      <c r="C36" s="24"/>
      <c r="D36" s="29" t="s">
        <v>39</v>
      </c>
      <c r="E36" s="26" t="s">
        <v>40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41</v>
      </c>
      <c r="L36" s="27">
        <v>3.78</v>
      </c>
    </row>
    <row r="37" spans="1:18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8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8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16.079999999999998</v>
      </c>
      <c r="H39" s="35">
        <f t="shared" si="5"/>
        <v>16.350000000000001</v>
      </c>
      <c r="I39" s="35">
        <f t="shared" si="5"/>
        <v>84.38</v>
      </c>
      <c r="J39" s="35">
        <f t="shared" si="5"/>
        <v>547</v>
      </c>
      <c r="K39" s="36"/>
      <c r="L39" s="35">
        <f>L33+L34+L35+L36+L37</f>
        <v>97.06</v>
      </c>
    </row>
    <row r="40" spans="1:18" s="2" customFormat="1" ht="39.6" x14ac:dyDescent="0.3">
      <c r="A40" s="37">
        <f>A6</f>
        <v>2</v>
      </c>
      <c r="B40" s="38">
        <f>B6</f>
        <v>3</v>
      </c>
      <c r="C40" s="39" t="s">
        <v>75</v>
      </c>
      <c r="D40" s="40" t="s">
        <v>76</v>
      </c>
      <c r="E40" s="26" t="s">
        <v>77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8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8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8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8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8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  <c r="R45" s="2" t="s">
        <v>78</v>
      </c>
    </row>
    <row r="46" spans="1:18" s="2" customFormat="1" x14ac:dyDescent="0.3">
      <c r="A46" s="30"/>
      <c r="B46" s="31"/>
      <c r="C46" s="32"/>
      <c r="D46" s="42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8" s="2" customFormat="1" ht="15.75" customHeight="1" thickBot="1" x14ac:dyDescent="0.3">
      <c r="A47" s="43">
        <f>A6</f>
        <v>2</v>
      </c>
      <c r="B47" s="44">
        <f>B6</f>
        <v>3</v>
      </c>
      <c r="C47" s="51" t="s">
        <v>79</v>
      </c>
      <c r="D47" s="52"/>
      <c r="E47" s="45"/>
      <c r="F47" s="46">
        <f>F13+F17+F27+F32+F39+F46</f>
        <v>2790</v>
      </c>
      <c r="G47" s="46">
        <f t="shared" ref="G47:J47" si="7">G13+G17+G27+G32+G39+G46</f>
        <v>95.949999999999989</v>
      </c>
      <c r="H47" s="46">
        <f t="shared" si="7"/>
        <v>100.87</v>
      </c>
      <c r="I47" s="46">
        <f t="shared" si="7"/>
        <v>360.56</v>
      </c>
      <c r="J47" s="46">
        <f t="shared" si="7"/>
        <v>2717.08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2023-12-19T03:11:59Z</dcterms:created>
  <dcterms:modified xsi:type="dcterms:W3CDTF">2024-02-26T08:53:50Z</dcterms:modified>
</cp:coreProperties>
</file>